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xr:revisionPtr revIDLastSave="0" documentId="13_ncr:1_{08D40F0C-46AB-42F8-B210-6E06ED2854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G299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215" i="1" l="1"/>
  <c r="J215" i="1"/>
  <c r="F215" i="1"/>
  <c r="I215" i="1"/>
  <c r="G215" i="1"/>
  <c r="J173" i="1"/>
  <c r="H173" i="1"/>
  <c r="F173" i="1"/>
  <c r="I173" i="1"/>
  <c r="G173" i="1"/>
  <c r="G131" i="1"/>
  <c r="F131" i="1"/>
  <c r="J131" i="1"/>
  <c r="I131" i="1"/>
  <c r="H131" i="1"/>
  <c r="G89" i="1"/>
  <c r="I89" i="1"/>
  <c r="J89" i="1"/>
  <c r="H89" i="1"/>
  <c r="F89" i="1"/>
  <c r="H47" i="1"/>
  <c r="H594" i="1" s="1"/>
  <c r="J47" i="1"/>
  <c r="I47" i="1"/>
  <c r="G47" i="1"/>
  <c r="F47" i="1"/>
  <c r="G594" i="1" l="1"/>
  <c r="J594" i="1"/>
  <c r="I594" i="1"/>
  <c r="F594" i="1"/>
  <c r="L249" i="1"/>
  <c r="L550" i="1"/>
  <c r="L501" i="1"/>
  <c r="L585" i="1"/>
  <c r="L466" i="1"/>
  <c r="L165" i="1"/>
  <c r="L543" i="1"/>
  <c r="L207" i="1"/>
  <c r="L424" i="1"/>
  <c r="L172" i="1"/>
  <c r="L46" i="1"/>
  <c r="L88" i="1"/>
  <c r="L340" i="1"/>
  <c r="L592" i="1"/>
  <c r="L417" i="1"/>
  <c r="L39" i="1"/>
  <c r="L256" i="1"/>
  <c r="L291" i="1"/>
  <c r="L494" i="1"/>
  <c r="L489" i="1"/>
  <c r="L563" i="1"/>
  <c r="L593" i="1"/>
  <c r="L368" i="1"/>
  <c r="L363" i="1"/>
  <c r="L59" i="1"/>
  <c r="L89" i="1"/>
  <c r="L467" i="1"/>
  <c r="L437" i="1"/>
  <c r="L74" i="1"/>
  <c r="L69" i="1"/>
  <c r="L299" i="1"/>
  <c r="L269" i="1"/>
  <c r="L298" i="1"/>
  <c r="L508" i="1"/>
  <c r="L321" i="1"/>
  <c r="L326" i="1"/>
  <c r="L573" i="1"/>
  <c r="L578" i="1"/>
  <c r="L447" i="1"/>
  <c r="L452" i="1"/>
  <c r="L395" i="1"/>
  <c r="L425" i="1"/>
  <c r="L215" i="1"/>
  <c r="L185" i="1"/>
  <c r="L27" i="1"/>
  <c r="L32" i="1"/>
  <c r="L311" i="1"/>
  <c r="L341" i="1"/>
  <c r="L521" i="1"/>
  <c r="L551" i="1"/>
  <c r="L536" i="1"/>
  <c r="L531" i="1"/>
  <c r="L153" i="1"/>
  <c r="L158" i="1"/>
  <c r="L284" i="1"/>
  <c r="L279" i="1"/>
  <c r="L479" i="1"/>
  <c r="L509" i="1"/>
  <c r="L242" i="1"/>
  <c r="L237" i="1"/>
  <c r="L143" i="1"/>
  <c r="L173" i="1"/>
  <c r="L123" i="1"/>
  <c r="L111" i="1"/>
  <c r="L116" i="1"/>
  <c r="L383" i="1"/>
  <c r="L353" i="1"/>
  <c r="L131" i="1"/>
  <c r="L101" i="1"/>
  <c r="L200" i="1"/>
  <c r="L195" i="1"/>
  <c r="L227" i="1"/>
  <c r="L257" i="1"/>
  <c r="L405" i="1"/>
  <c r="L410" i="1"/>
  <c r="L333" i="1"/>
  <c r="L459" i="1"/>
  <c r="L81" i="1"/>
  <c r="L375" i="1"/>
  <c r="L130" i="1"/>
  <c r="L214" i="1"/>
  <c r="L382" i="1"/>
  <c r="L17" i="1"/>
  <c r="L47" i="1"/>
  <c r="L594" i="1"/>
</calcChain>
</file>

<file path=xl/sharedStrings.xml><?xml version="1.0" encoding="utf-8"?>
<sst xmlns="http://schemas.openxmlformats.org/spreadsheetml/2006/main" count="571" uniqueCount="82">
  <si>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</si>
  <si>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</si>
  <si>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</si>
  <si>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</si>
  <si>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</si>
  <si>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</si>
  <si>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</si>
  <si>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</si>
  <si>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</si>
  <si>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</si>
  <si>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</si>
  <si>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</si>
  <si>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</si>
  <si>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</si>
  <si>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</si>
  <si>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</si>
  <si>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</si>
  <si>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</si>
  <si>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</si>
  <si>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</si>
  <si>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</si>
  <si>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</si>
  <si>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</si>
  <si>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</si>
  <si>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</si>
  <si>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</si>
  <si>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</si>
  <si>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</si>
  <si>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</si>
  <si>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</si>
  <si>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</si>
  <si>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</si>
  <si>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</si>
  <si>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</si>
  <si>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</si>
  <si>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</si>
  <si>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</si>
  <si>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</si>
  <si>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</si>
  <si>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</si>
  <si>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</si>
  <si>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</si>
  <si>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</si>
  <si>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</si>
  <si>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</si>
  <si>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</si>
  <si>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МОУ "Колобовская средняя школа"</t>
  </si>
  <si>
    <t>Каша молочная "Дружба"</t>
  </si>
  <si>
    <t>Кофейный напиток на молоке</t>
  </si>
  <si>
    <t>сок</t>
  </si>
  <si>
    <t>Хлеб пшеничный</t>
  </si>
  <si>
    <t>Каша гречневая рассыпчатая</t>
  </si>
  <si>
    <t>Чай с сахаром</t>
  </si>
  <si>
    <t>Хлеб ржаной</t>
  </si>
  <si>
    <t>Кура отварная</t>
  </si>
  <si>
    <t>Макаронные изделия отварные</t>
  </si>
  <si>
    <t>Чай с лимоном</t>
  </si>
  <si>
    <t>Помидор натуральный</t>
  </si>
  <si>
    <t>Кондитерское изделие</t>
  </si>
  <si>
    <t>Гуляш</t>
  </si>
  <si>
    <t>Рис отварной</t>
  </si>
  <si>
    <t>Каша гречневая молочная</t>
  </si>
  <si>
    <t>Бутерброд с маслом</t>
  </si>
  <si>
    <t>Какао с молоком</t>
  </si>
  <si>
    <t>Сок</t>
  </si>
  <si>
    <t>Котлета рубленная из мяса птицы</t>
  </si>
  <si>
    <t>Пюре картофельное</t>
  </si>
  <si>
    <t>Компот из смеси сухофруктов</t>
  </si>
  <si>
    <t>Огурец свежий порционный</t>
  </si>
  <si>
    <t>Печенье</t>
  </si>
  <si>
    <t>Ефремова М.В.</t>
  </si>
  <si>
    <t>Каша пшенная молочная жидкая</t>
  </si>
  <si>
    <t>Бутерброд с повидло</t>
  </si>
  <si>
    <t>Котлета рубленная из птицы</t>
  </si>
  <si>
    <t>Запеканка из творога со сгущенным молоком</t>
  </si>
  <si>
    <t>Фрукт</t>
  </si>
  <si>
    <t>Бутерброд с сыром</t>
  </si>
  <si>
    <t>Каша овсяная молочная жидкая</t>
  </si>
  <si>
    <t>Бутерброд с маслом шоколадным</t>
  </si>
  <si>
    <t>Рыба припущенная</t>
  </si>
  <si>
    <t>Напиток лимонный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</si>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</sst>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375" activePane="bottomRight" state="frozen"/>
      <selection pane="topRight" activeCell="E1" sqref="E1"/>
      <selection pane="bottomLeft" activeCell="A6" sqref="A6"/>
      <selection pane="bottomRight" activeCell="O395" sqref="O3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46</v>
      </c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70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185</v>
      </c>
      <c r="G6" s="48">
        <v>5.6</v>
      </c>
      <c r="H6" s="48">
        <v>7.6</v>
      </c>
      <c r="I6" s="48">
        <v>29.5</v>
      </c>
      <c r="J6" s="48">
        <v>209</v>
      </c>
      <c r="K6" s="49">
        <v>32</v>
      </c>
      <c r="L6" s="48">
        <v>6.55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48</v>
      </c>
      <c r="F8" s="51">
        <v>200</v>
      </c>
      <c r="G8" s="51">
        <v>2.9</v>
      </c>
      <c r="H8" s="51">
        <v>2.8</v>
      </c>
      <c r="I8" s="51">
        <v>14.9</v>
      </c>
      <c r="J8" s="51">
        <v>94</v>
      </c>
      <c r="K8" s="52">
        <v>951</v>
      </c>
      <c r="L8" s="51">
        <v>9.77</v>
      </c>
    </row>
    <row r="9" spans="1:12" ht="15" x14ac:dyDescent="0.25">
      <c r="A9" s="25"/>
      <c r="B9" s="16"/>
      <c r="C9" s="11"/>
      <c r="D9" s="7" t="s">
        <v>23</v>
      </c>
      <c r="E9" s="50" t="s">
        <v>50</v>
      </c>
      <c r="F9" s="51">
        <v>40</v>
      </c>
      <c r="G9" s="51">
        <v>6.16</v>
      </c>
      <c r="H9" s="51">
        <v>1.92</v>
      </c>
      <c r="I9" s="51">
        <v>41.84</v>
      </c>
      <c r="J9" s="51">
        <v>212</v>
      </c>
      <c r="K9" s="52"/>
      <c r="L9" s="51">
        <v>3.5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 t="s">
        <v>49</v>
      </c>
      <c r="E11" s="50" t="s">
        <v>64</v>
      </c>
      <c r="F11" s="51">
        <v>200</v>
      </c>
      <c r="G11" s="51"/>
      <c r="H11" s="51"/>
      <c r="I11" s="51"/>
      <c r="J11" s="51"/>
      <c r="K11" s="52"/>
      <c r="L11" s="51">
        <v>18</v>
      </c>
    </row>
    <row r="12" spans="1:12" ht="15" x14ac:dyDescent="0.25">
      <c r="A12" s="25"/>
      <c r="B12" s="16"/>
      <c r="C12" s="11"/>
      <c r="D12" s="6"/>
      <c r="E12" s="50" t="s">
        <v>76</v>
      </c>
      <c r="F12" s="51">
        <v>50</v>
      </c>
      <c r="G12" s="51">
        <v>9.1999999999999993</v>
      </c>
      <c r="H12" s="51">
        <v>5.8</v>
      </c>
      <c r="I12" s="51">
        <v>24.2</v>
      </c>
      <c r="J12" s="51">
        <v>190</v>
      </c>
      <c r="K12" s="52"/>
      <c r="L12" s="51">
        <v>16.690000000000001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675</v>
      </c>
      <c r="G13" s="21">
        <f t="shared" ref="G13:J13" si="0">SUM(G6:G12)</f>
        <v>23.86</v>
      </c>
      <c r="H13" s="21">
        <f t="shared" si="0"/>
        <v>18.119999999999997</v>
      </c>
      <c r="I13" s="21">
        <f t="shared" si="0"/>
        <v>110.44000000000001</v>
      </c>
      <c r="J13" s="21">
        <f t="shared" si="0"/>
        <v>705</v>
      </c>
      <c r="K13" s="27"/>
      <c r="L13" s="21">
        <f t="shared" ref="L13" si="1">SUM(L6:L12)</f>
        <v>54.510000000000005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675</v>
      </c>
      <c r="G47" s="34">
        <f t="shared" ref="G47:J47" si="7">G13+G17+G27+G32+G39+G46</f>
        <v>23.86</v>
      </c>
      <c r="H47" s="34">
        <f t="shared" si="7"/>
        <v>18.119999999999997</v>
      </c>
      <c r="I47" s="34">
        <f t="shared" si="7"/>
        <v>110.44000000000001</v>
      </c>
      <c r="J47" s="34">
        <f t="shared" si="7"/>
        <v>705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54</v>
      </c>
      <c r="F48" s="48">
        <v>80</v>
      </c>
      <c r="G48" s="48">
        <v>20</v>
      </c>
      <c r="H48" s="48">
        <v>16.8</v>
      </c>
      <c r="I48" s="48">
        <v>0.3</v>
      </c>
      <c r="J48" s="48">
        <v>232</v>
      </c>
      <c r="K48" s="49">
        <v>487</v>
      </c>
      <c r="L48" s="48">
        <v>38.61</v>
      </c>
    </row>
    <row r="49" spans="1:12" ht="15" x14ac:dyDescent="0.25">
      <c r="A49" s="15"/>
      <c r="B49" s="16"/>
      <c r="C49" s="11"/>
      <c r="D49" s="6"/>
      <c r="E49" s="50" t="s">
        <v>55</v>
      </c>
      <c r="F49" s="51">
        <v>180</v>
      </c>
      <c r="G49" s="51">
        <v>8.1</v>
      </c>
      <c r="H49" s="51">
        <v>7.2</v>
      </c>
      <c r="I49" s="51">
        <v>48.2</v>
      </c>
      <c r="J49" s="51">
        <v>295</v>
      </c>
      <c r="K49" s="52">
        <v>332</v>
      </c>
      <c r="L49" s="51">
        <v>7.54</v>
      </c>
    </row>
    <row r="50" spans="1:12" ht="15" x14ac:dyDescent="0.25">
      <c r="A50" s="15"/>
      <c r="B50" s="16"/>
      <c r="C50" s="11"/>
      <c r="D50" s="7" t="s">
        <v>22</v>
      </c>
      <c r="E50" s="50" t="s">
        <v>56</v>
      </c>
      <c r="F50" s="51">
        <v>200</v>
      </c>
      <c r="G50" s="51">
        <v>0.26</v>
      </c>
      <c r="H50" s="51">
        <v>0.05</v>
      </c>
      <c r="I50" s="51">
        <v>16.399999999999999</v>
      </c>
      <c r="J50" s="51">
        <v>15.22</v>
      </c>
      <c r="K50" s="52">
        <v>1010</v>
      </c>
      <c r="L50" s="51">
        <v>3.33</v>
      </c>
    </row>
    <row r="51" spans="1:12" ht="15" x14ac:dyDescent="0.25">
      <c r="A51" s="15"/>
      <c r="B51" s="16"/>
      <c r="C51" s="11"/>
      <c r="D51" s="7" t="s">
        <v>23</v>
      </c>
      <c r="E51" s="50" t="s">
        <v>53</v>
      </c>
      <c r="F51" s="51">
        <v>33</v>
      </c>
      <c r="G51" s="51">
        <v>3.66</v>
      </c>
      <c r="H51" s="51">
        <v>0.72</v>
      </c>
      <c r="I51" s="51">
        <v>24.26</v>
      </c>
      <c r="J51" s="51">
        <v>123.6</v>
      </c>
      <c r="K51" s="52"/>
      <c r="L51" s="51">
        <v>1.68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57</v>
      </c>
      <c r="F53" s="51">
        <v>50</v>
      </c>
      <c r="G53" s="51">
        <v>0.55000000000000004</v>
      </c>
      <c r="H53" s="51">
        <v>0.1</v>
      </c>
      <c r="I53" s="51">
        <v>1.9</v>
      </c>
      <c r="J53" s="51">
        <v>12</v>
      </c>
      <c r="K53" s="52">
        <v>816</v>
      </c>
      <c r="L53" s="51">
        <v>2.9</v>
      </c>
    </row>
    <row r="54" spans="1:12" ht="15" x14ac:dyDescent="0.25">
      <c r="A54" s="15"/>
      <c r="B54" s="16"/>
      <c r="C54" s="11"/>
      <c r="D54" s="6"/>
      <c r="E54" s="50" t="s">
        <v>58</v>
      </c>
      <c r="F54" s="51">
        <v>100</v>
      </c>
      <c r="G54" s="51"/>
      <c r="H54" s="51"/>
      <c r="I54" s="51"/>
      <c r="J54" s="51"/>
      <c r="K54" s="52"/>
      <c r="L54" s="51">
        <v>11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643</v>
      </c>
      <c r="G55" s="21">
        <f t="shared" ref="G55" si="8">SUM(G48:G54)</f>
        <v>32.57</v>
      </c>
      <c r="H55" s="21">
        <f t="shared" ref="H55" si="9">SUM(H48:H54)</f>
        <v>24.87</v>
      </c>
      <c r="I55" s="21">
        <f t="shared" ref="I55" si="10">SUM(I48:I54)</f>
        <v>91.060000000000016</v>
      </c>
      <c r="J55" s="21">
        <f t="shared" ref="J55" si="11">SUM(J48:J54)</f>
        <v>677.82</v>
      </c>
      <c r="K55" s="27"/>
      <c r="L55" s="21">
        <f t="shared" ref="L55:L97" si="12">SUM(L48:L54)</f>
        <v>65.06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643</v>
      </c>
      <c r="G89" s="34">
        <f t="shared" ref="G89" si="38">G55+G59+G69+G74+G81+G88</f>
        <v>32.57</v>
      </c>
      <c r="H89" s="34">
        <f t="shared" ref="H89" si="39">H55+H59+H69+H74+H81+H88</f>
        <v>24.87</v>
      </c>
      <c r="I89" s="34">
        <f t="shared" ref="I89" si="40">I55+I59+I69+I74+I81+I88</f>
        <v>91.060000000000016</v>
      </c>
      <c r="J89" s="34">
        <f t="shared" ref="J89" si="41">J55+J59+J69+J74+J81+J88</f>
        <v>677.82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59</v>
      </c>
      <c r="F90" s="48">
        <v>125</v>
      </c>
      <c r="G90" s="48">
        <v>22.9</v>
      </c>
      <c r="H90" s="48">
        <v>12.6</v>
      </c>
      <c r="I90" s="48">
        <v>3.2</v>
      </c>
      <c r="J90" s="48">
        <v>311</v>
      </c>
      <c r="K90" s="49">
        <v>591</v>
      </c>
      <c r="L90" s="48">
        <v>33.22</v>
      </c>
    </row>
    <row r="91" spans="1:12" ht="15" x14ac:dyDescent="0.25">
      <c r="A91" s="25"/>
      <c r="B91" s="16"/>
      <c r="C91" s="11"/>
      <c r="D91" s="6"/>
      <c r="E91" s="50" t="s">
        <v>60</v>
      </c>
      <c r="F91" s="51">
        <v>150</v>
      </c>
      <c r="G91" s="51">
        <v>3.81</v>
      </c>
      <c r="H91" s="51">
        <v>6.11</v>
      </c>
      <c r="I91" s="51">
        <v>38.61</v>
      </c>
      <c r="J91" s="51">
        <v>228</v>
      </c>
      <c r="K91" s="52">
        <v>747</v>
      </c>
      <c r="L91" s="51">
        <v>6.65</v>
      </c>
    </row>
    <row r="92" spans="1:12" ht="15" x14ac:dyDescent="0.25">
      <c r="A92" s="25"/>
      <c r="B92" s="16"/>
      <c r="C92" s="11"/>
      <c r="D92" s="7" t="s">
        <v>22</v>
      </c>
      <c r="E92" s="50" t="s">
        <v>52</v>
      </c>
      <c r="F92" s="51">
        <v>200</v>
      </c>
      <c r="G92" s="51">
        <v>0.2</v>
      </c>
      <c r="H92" s="51">
        <v>0</v>
      </c>
      <c r="I92" s="51">
        <v>14</v>
      </c>
      <c r="J92" s="51">
        <v>28</v>
      </c>
      <c r="K92" s="52">
        <v>943</v>
      </c>
      <c r="L92" s="51">
        <v>2.35</v>
      </c>
    </row>
    <row r="93" spans="1:12" ht="15" x14ac:dyDescent="0.25">
      <c r="A93" s="25"/>
      <c r="B93" s="16"/>
      <c r="C93" s="11"/>
      <c r="D93" s="7" t="s">
        <v>23</v>
      </c>
      <c r="E93" s="50" t="s">
        <v>53</v>
      </c>
      <c r="F93" s="51">
        <v>33</v>
      </c>
      <c r="G93" s="51">
        <v>3.66</v>
      </c>
      <c r="H93" s="51">
        <v>0.72</v>
      </c>
      <c r="I93" s="51">
        <v>24.26</v>
      </c>
      <c r="J93" s="51">
        <v>123.6</v>
      </c>
      <c r="K93" s="52"/>
      <c r="L93" s="51">
        <v>1.68</v>
      </c>
    </row>
    <row r="94" spans="1:12" ht="15" x14ac:dyDescent="0.25">
      <c r="A94" s="25"/>
      <c r="B94" s="16"/>
      <c r="C94" s="11"/>
      <c r="D94" s="7" t="s">
        <v>24</v>
      </c>
      <c r="E94" s="50" t="s">
        <v>81</v>
      </c>
      <c r="F94" s="51">
        <v>200</v>
      </c>
      <c r="G94" s="51"/>
      <c r="H94" s="51"/>
      <c r="I94" s="51"/>
      <c r="J94" s="51"/>
      <c r="K94" s="52"/>
      <c r="L94" s="51">
        <v>50</v>
      </c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708</v>
      </c>
      <c r="G97" s="21">
        <f t="shared" ref="G97" si="43">SUM(G90:G96)</f>
        <v>30.569999999999997</v>
      </c>
      <c r="H97" s="21">
        <f t="shared" ref="H97" si="44">SUM(H90:H96)</f>
        <v>19.43</v>
      </c>
      <c r="I97" s="21">
        <f t="shared" ref="I97" si="45">SUM(I90:I96)</f>
        <v>80.070000000000007</v>
      </c>
      <c r="J97" s="21">
        <f t="shared" ref="J97" si="46">SUM(J90:J96)</f>
        <v>690.6</v>
      </c>
      <c r="K97" s="27"/>
      <c r="L97" s="21">
        <f t="shared" si="12"/>
        <v>93.9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708</v>
      </c>
      <c r="G131" s="34">
        <f t="shared" ref="G131" si="72">G97+G101+G111+G116+G123+G130</f>
        <v>30.569999999999997</v>
      </c>
      <c r="H131" s="34">
        <f t="shared" ref="H131" si="73">H97+H101+H111+H116+H123+H130</f>
        <v>19.43</v>
      </c>
      <c r="I131" s="34">
        <f t="shared" ref="I131" si="74">I97+I101+I111+I116+I123+I130</f>
        <v>80.070000000000007</v>
      </c>
      <c r="J131" s="34">
        <f t="shared" ref="J131" si="75">J97+J101+J111+J116+J123+J130</f>
        <v>690.6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61</v>
      </c>
      <c r="F132" s="48">
        <v>180</v>
      </c>
      <c r="G132" s="48">
        <v>4.67</v>
      </c>
      <c r="H132" s="48">
        <v>4.8600000000000003</v>
      </c>
      <c r="I132" s="48">
        <v>25.83</v>
      </c>
      <c r="J132" s="48">
        <v>166</v>
      </c>
      <c r="K132" s="49">
        <v>168</v>
      </c>
      <c r="L132" s="48">
        <v>14.55</v>
      </c>
    </row>
    <row r="133" spans="1:12" ht="15" x14ac:dyDescent="0.25">
      <c r="A133" s="25"/>
      <c r="B133" s="16"/>
      <c r="C133" s="11"/>
      <c r="D133" s="6"/>
      <c r="E133" s="50" t="s">
        <v>62</v>
      </c>
      <c r="F133" s="51">
        <v>70</v>
      </c>
      <c r="G133" s="51">
        <v>2.4</v>
      </c>
      <c r="H133" s="51">
        <v>8.6</v>
      </c>
      <c r="I133" s="51">
        <v>14.6</v>
      </c>
      <c r="J133" s="51">
        <v>146</v>
      </c>
      <c r="K133" s="52">
        <v>1</v>
      </c>
      <c r="L133" s="51">
        <v>10.53</v>
      </c>
    </row>
    <row r="134" spans="1:12" ht="15" x14ac:dyDescent="0.25">
      <c r="A134" s="25"/>
      <c r="B134" s="16"/>
      <c r="C134" s="11"/>
      <c r="D134" s="7" t="s">
        <v>22</v>
      </c>
      <c r="E134" s="50" t="s">
        <v>63</v>
      </c>
      <c r="F134" s="51">
        <v>200</v>
      </c>
      <c r="G134" s="51">
        <v>3.3</v>
      </c>
      <c r="H134" s="51">
        <v>3.1</v>
      </c>
      <c r="I134" s="51">
        <v>13.6</v>
      </c>
      <c r="J134" s="51">
        <v>94</v>
      </c>
      <c r="K134" s="52">
        <v>951</v>
      </c>
      <c r="L134" s="51">
        <v>9.77</v>
      </c>
    </row>
    <row r="135" spans="1:12" ht="15" x14ac:dyDescent="0.25">
      <c r="A135" s="25"/>
      <c r="B135" s="16"/>
      <c r="C135" s="11"/>
      <c r="D135" s="7" t="s">
        <v>23</v>
      </c>
      <c r="E135" s="50" t="s">
        <v>50</v>
      </c>
      <c r="F135" s="51">
        <v>40</v>
      </c>
      <c r="G135" s="51">
        <v>6.16</v>
      </c>
      <c r="H135" s="51">
        <v>1.92</v>
      </c>
      <c r="I135" s="51">
        <v>41.84</v>
      </c>
      <c r="J135" s="51">
        <v>212</v>
      </c>
      <c r="K135" s="52"/>
      <c r="L135" s="51">
        <v>3.5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64</v>
      </c>
      <c r="F137" s="51">
        <v>250</v>
      </c>
      <c r="G137" s="51"/>
      <c r="H137" s="51"/>
      <c r="I137" s="51"/>
      <c r="J137" s="51"/>
      <c r="K137" s="52"/>
      <c r="L137" s="51">
        <v>18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740</v>
      </c>
      <c r="G139" s="21">
        <f t="shared" ref="G139" si="77">SUM(G132:G138)</f>
        <v>16.53</v>
      </c>
      <c r="H139" s="21">
        <f t="shared" ref="H139" si="78">SUM(H132:H138)</f>
        <v>18.480000000000004</v>
      </c>
      <c r="I139" s="21">
        <f t="shared" ref="I139" si="79">SUM(I132:I138)</f>
        <v>95.87</v>
      </c>
      <c r="J139" s="21">
        <f t="shared" ref="J139" si="80">SUM(J132:J138)</f>
        <v>618</v>
      </c>
      <c r="K139" s="27"/>
      <c r="L139" s="21">
        <f t="shared" ref="L139:L181" si="81">SUM(L132:L138)</f>
        <v>56.349999999999994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740</v>
      </c>
      <c r="G173" s="34">
        <f t="shared" ref="G173" si="107">G139+G143+G153+G158+G165+G172</f>
        <v>16.53</v>
      </c>
      <c r="H173" s="34">
        <f t="shared" ref="H173" si="108">H139+H143+H153+H158+H165+H172</f>
        <v>18.480000000000004</v>
      </c>
      <c r="I173" s="34">
        <f t="shared" ref="I173" si="109">I139+I143+I153+I158+I165+I172</f>
        <v>95.87</v>
      </c>
      <c r="J173" s="34">
        <f t="shared" ref="J173" si="110">J139+J143+J153+J158+J165+J172</f>
        <v>618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65</v>
      </c>
      <c r="F174" s="48">
        <v>50</v>
      </c>
      <c r="G174" s="48">
        <v>7.5</v>
      </c>
      <c r="H174" s="48">
        <v>10.7</v>
      </c>
      <c r="I174" s="48">
        <v>7.75</v>
      </c>
      <c r="J174" s="48">
        <v>158</v>
      </c>
      <c r="K174" s="49">
        <v>205</v>
      </c>
      <c r="L174" s="48">
        <v>32.85</v>
      </c>
    </row>
    <row r="175" spans="1:12" ht="15" x14ac:dyDescent="0.25">
      <c r="A175" s="25"/>
      <c r="B175" s="16"/>
      <c r="C175" s="11"/>
      <c r="D175" s="6"/>
      <c r="E175" s="50" t="s">
        <v>66</v>
      </c>
      <c r="F175" s="51">
        <v>200</v>
      </c>
      <c r="G175" s="51">
        <v>4.08</v>
      </c>
      <c r="H175" s="51">
        <v>6.4</v>
      </c>
      <c r="I175" s="51">
        <v>27.26</v>
      </c>
      <c r="J175" s="51">
        <v>183</v>
      </c>
      <c r="K175" s="52">
        <v>694</v>
      </c>
      <c r="L175" s="51">
        <v>11.51</v>
      </c>
    </row>
    <row r="176" spans="1:12" ht="15" x14ac:dyDescent="0.25">
      <c r="A176" s="25"/>
      <c r="B176" s="16"/>
      <c r="C176" s="11"/>
      <c r="D176" s="7" t="s">
        <v>22</v>
      </c>
      <c r="E176" s="50" t="s">
        <v>67</v>
      </c>
      <c r="F176" s="51">
        <v>200</v>
      </c>
      <c r="G176" s="51">
        <v>0.05</v>
      </c>
      <c r="H176" s="51">
        <v>0.01</v>
      </c>
      <c r="I176" s="51">
        <v>31.2</v>
      </c>
      <c r="J176" s="51">
        <v>121</v>
      </c>
      <c r="K176" s="52">
        <v>639</v>
      </c>
      <c r="L176" s="51">
        <v>3.69</v>
      </c>
    </row>
    <row r="177" spans="1:12" ht="15" x14ac:dyDescent="0.25">
      <c r="A177" s="25"/>
      <c r="B177" s="16"/>
      <c r="C177" s="11"/>
      <c r="D177" s="7" t="s">
        <v>23</v>
      </c>
      <c r="E177" s="50" t="s">
        <v>53</v>
      </c>
      <c r="F177" s="51">
        <v>33</v>
      </c>
      <c r="G177" s="51">
        <v>3.66</v>
      </c>
      <c r="H177" s="51">
        <v>0.72</v>
      </c>
      <c r="I177" s="51">
        <v>24.26</v>
      </c>
      <c r="J177" s="51">
        <v>123.6</v>
      </c>
      <c r="K177" s="52"/>
      <c r="L177" s="51">
        <v>1.68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 t="s">
        <v>68</v>
      </c>
      <c r="F179" s="51">
        <v>50</v>
      </c>
      <c r="G179" s="51">
        <v>0.4</v>
      </c>
      <c r="H179" s="51">
        <v>0.5</v>
      </c>
      <c r="I179" s="51">
        <v>1.3</v>
      </c>
      <c r="J179" s="51">
        <v>7</v>
      </c>
      <c r="K179" s="52">
        <v>816</v>
      </c>
      <c r="L179" s="51">
        <v>7.25</v>
      </c>
    </row>
    <row r="180" spans="1:12" ht="15" x14ac:dyDescent="0.25">
      <c r="A180" s="25"/>
      <c r="B180" s="16"/>
      <c r="C180" s="11"/>
      <c r="D180" s="6"/>
      <c r="E180" s="50" t="s">
        <v>69</v>
      </c>
      <c r="F180" s="51">
        <v>50</v>
      </c>
      <c r="G180" s="51"/>
      <c r="H180" s="51"/>
      <c r="I180" s="51"/>
      <c r="J180" s="51"/>
      <c r="K180" s="52"/>
      <c r="L180" s="51">
        <v>11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583</v>
      </c>
      <c r="G181" s="21">
        <f t="shared" ref="G181" si="112">SUM(G174:G180)</f>
        <v>15.690000000000001</v>
      </c>
      <c r="H181" s="21">
        <f t="shared" ref="H181" si="113">SUM(H174:H180)</f>
        <v>18.330000000000002</v>
      </c>
      <c r="I181" s="21">
        <f t="shared" ref="I181" si="114">SUM(I174:I180)</f>
        <v>91.77000000000001</v>
      </c>
      <c r="J181" s="21">
        <f t="shared" ref="J181" si="115">SUM(J174:J180)</f>
        <v>592.6</v>
      </c>
      <c r="K181" s="27"/>
      <c r="L181" s="21">
        <f t="shared" si="81"/>
        <v>67.97999999999999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583</v>
      </c>
      <c r="G215" s="34">
        <f t="shared" ref="G215" si="141">G181+G185+G195+G200+G207+G214</f>
        <v>15.690000000000001</v>
      </c>
      <c r="H215" s="34">
        <f t="shared" ref="H215" si="142">H181+H185+H195+H200+H207+H214</f>
        <v>18.330000000000002</v>
      </c>
      <c r="I215" s="34">
        <f t="shared" ref="I215" si="143">I181+I185+I195+I200+I207+I214</f>
        <v>91.77000000000001</v>
      </c>
      <c r="J215" s="34">
        <f t="shared" ref="J215" si="144">J181+J185+J195+J200+J207+J214</f>
        <v>592.6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71</v>
      </c>
      <c r="F300" s="48">
        <v>180</v>
      </c>
      <c r="G300" s="48">
        <v>4.5</v>
      </c>
      <c r="H300" s="48">
        <v>7.2</v>
      </c>
      <c r="I300" s="48">
        <v>27.6</v>
      </c>
      <c r="J300" s="48">
        <v>194</v>
      </c>
      <c r="K300" s="49">
        <v>311</v>
      </c>
      <c r="L300" s="48">
        <v>13.5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48</v>
      </c>
      <c r="F302" s="51">
        <v>200</v>
      </c>
      <c r="G302" s="51">
        <v>2.9</v>
      </c>
      <c r="H302" s="51">
        <v>2.8</v>
      </c>
      <c r="I302" s="51">
        <v>14.9</v>
      </c>
      <c r="J302" s="51">
        <v>94</v>
      </c>
      <c r="K302" s="52">
        <v>951</v>
      </c>
      <c r="L302" s="51">
        <v>9.77</v>
      </c>
    </row>
    <row r="303" spans="1:12" ht="15" x14ac:dyDescent="0.25">
      <c r="A303" s="25"/>
      <c r="B303" s="16"/>
      <c r="C303" s="11"/>
      <c r="D303" s="7" t="s">
        <v>23</v>
      </c>
      <c r="E303" s="50" t="s">
        <v>50</v>
      </c>
      <c r="F303" s="51">
        <v>40</v>
      </c>
      <c r="G303" s="51">
        <v>6.16</v>
      </c>
      <c r="H303" s="51">
        <v>1.92</v>
      </c>
      <c r="I303" s="51">
        <v>41.84</v>
      </c>
      <c r="J303" s="51">
        <v>212</v>
      </c>
      <c r="K303" s="52"/>
      <c r="L303" s="51">
        <v>3.5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72</v>
      </c>
      <c r="F305" s="51">
        <v>50</v>
      </c>
      <c r="G305" s="51">
        <v>4.3</v>
      </c>
      <c r="H305" s="51">
        <v>7.0000000000000007E-2</v>
      </c>
      <c r="I305" s="51">
        <v>48.28</v>
      </c>
      <c r="J305" s="51">
        <v>215</v>
      </c>
      <c r="K305" s="52"/>
      <c r="L305" s="51">
        <v>11</v>
      </c>
    </row>
    <row r="306" spans="1:12" ht="15" x14ac:dyDescent="0.25">
      <c r="A306" s="25"/>
      <c r="B306" s="16"/>
      <c r="C306" s="11"/>
      <c r="D306" s="6"/>
      <c r="E306" s="50" t="s">
        <v>64</v>
      </c>
      <c r="F306" s="51">
        <v>200</v>
      </c>
      <c r="G306" s="51"/>
      <c r="H306" s="51"/>
      <c r="I306" s="51"/>
      <c r="J306" s="51"/>
      <c r="K306" s="52"/>
      <c r="L306" s="51">
        <v>18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670</v>
      </c>
      <c r="G307" s="21">
        <f t="shared" ref="G307" si="215">SUM(G300:G306)</f>
        <v>17.86</v>
      </c>
      <c r="H307" s="21">
        <f t="shared" ref="H307" si="216">SUM(H300:H306)</f>
        <v>11.99</v>
      </c>
      <c r="I307" s="21">
        <f t="shared" ref="I307" si="217">SUM(I300:I306)</f>
        <v>132.62</v>
      </c>
      <c r="J307" s="21">
        <f t="shared" ref="J307" si="218">SUM(J300:J306)</f>
        <v>715</v>
      </c>
      <c r="K307" s="27"/>
      <c r="L307" s="21">
        <f t="shared" ref="L307:L349" si="219">SUM(L300:L306)</f>
        <v>55.769999999999996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670</v>
      </c>
      <c r="G341" s="34">
        <f t="shared" ref="G341" si="245">G307+G311+G321+G326+G333+G340</f>
        <v>17.86</v>
      </c>
      <c r="H341" s="34">
        <f t="shared" ref="H341" si="246">H307+H311+H321+H326+H333+H340</f>
        <v>11.99</v>
      </c>
      <c r="I341" s="34">
        <f t="shared" ref="I341" si="247">I307+I311+I321+I326+I333+I340</f>
        <v>132.62</v>
      </c>
      <c r="J341" s="34">
        <f t="shared" ref="J341" si="248">J307+J311+J321+J326+J333+J340</f>
        <v>715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73</v>
      </c>
      <c r="F342" s="48">
        <v>50</v>
      </c>
      <c r="G342" s="48">
        <v>7.5</v>
      </c>
      <c r="H342" s="48">
        <v>10.7</v>
      </c>
      <c r="I342" s="48">
        <v>7.75</v>
      </c>
      <c r="J342" s="48">
        <v>158</v>
      </c>
      <c r="K342" s="49">
        <v>205</v>
      </c>
      <c r="L342" s="48">
        <v>32.85</v>
      </c>
    </row>
    <row r="343" spans="1:12" ht="15" x14ac:dyDescent="0.25">
      <c r="A343" s="15"/>
      <c r="B343" s="16"/>
      <c r="C343" s="11"/>
      <c r="D343" s="6"/>
      <c r="E343" s="50" t="s">
        <v>51</v>
      </c>
      <c r="F343" s="51">
        <v>150</v>
      </c>
      <c r="G343" s="51">
        <v>7.46</v>
      </c>
      <c r="H343" s="51">
        <v>5.61</v>
      </c>
      <c r="I343" s="51">
        <v>35.840000000000003</v>
      </c>
      <c r="J343" s="51">
        <v>230.45</v>
      </c>
      <c r="K343" s="52">
        <v>679</v>
      </c>
      <c r="L343" s="51">
        <v>8.3800000000000008</v>
      </c>
    </row>
    <row r="344" spans="1:12" ht="15" x14ac:dyDescent="0.25">
      <c r="A344" s="15"/>
      <c r="B344" s="16"/>
      <c r="C344" s="11"/>
      <c r="D344" s="7" t="s">
        <v>22</v>
      </c>
      <c r="E344" s="50" t="s">
        <v>56</v>
      </c>
      <c r="F344" s="51">
        <v>200</v>
      </c>
      <c r="G344" s="51">
        <v>0.26</v>
      </c>
      <c r="H344" s="51">
        <v>0.05</v>
      </c>
      <c r="I344" s="51">
        <v>16.399999999999999</v>
      </c>
      <c r="J344" s="51">
        <v>15.22</v>
      </c>
      <c r="K344" s="52">
        <v>1010</v>
      </c>
      <c r="L344" s="51">
        <v>3.33</v>
      </c>
    </row>
    <row r="345" spans="1:12" ht="15" x14ac:dyDescent="0.25">
      <c r="A345" s="15"/>
      <c r="B345" s="16"/>
      <c r="C345" s="11"/>
      <c r="D345" s="7" t="s">
        <v>23</v>
      </c>
      <c r="E345" s="50" t="s">
        <v>53</v>
      </c>
      <c r="F345" s="51">
        <v>33</v>
      </c>
      <c r="G345" s="51">
        <v>3.66</v>
      </c>
      <c r="H345" s="51">
        <v>0.72</v>
      </c>
      <c r="I345" s="51">
        <v>24.26</v>
      </c>
      <c r="J345" s="51">
        <v>123.6</v>
      </c>
      <c r="K345" s="52"/>
      <c r="L345" s="51">
        <v>1.68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 t="s">
        <v>68</v>
      </c>
      <c r="F347" s="51">
        <v>50</v>
      </c>
      <c r="G347" s="51">
        <v>0.4</v>
      </c>
      <c r="H347" s="51">
        <v>0.05</v>
      </c>
      <c r="I347" s="51">
        <v>1.3</v>
      </c>
      <c r="J347" s="51">
        <v>7</v>
      </c>
      <c r="K347" s="52">
        <v>816</v>
      </c>
      <c r="L347" s="51">
        <v>4.9000000000000004</v>
      </c>
    </row>
    <row r="348" spans="1:12" ht="15" x14ac:dyDescent="0.25">
      <c r="A348" s="15"/>
      <c r="B348" s="16"/>
      <c r="C348" s="11"/>
      <c r="D348" s="6"/>
      <c r="E348" s="50" t="s">
        <v>69</v>
      </c>
      <c r="F348" s="51">
        <v>50</v>
      </c>
      <c r="G348" s="51"/>
      <c r="H348" s="51"/>
      <c r="I348" s="51"/>
      <c r="J348" s="51"/>
      <c r="K348" s="52"/>
      <c r="L348" s="51">
        <v>11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533</v>
      </c>
      <c r="G349" s="21">
        <f t="shared" ref="G349" si="250">SUM(G342:G348)</f>
        <v>19.28</v>
      </c>
      <c r="H349" s="21">
        <f t="shared" ref="H349" si="251">SUM(H342:H348)</f>
        <v>17.13</v>
      </c>
      <c r="I349" s="21">
        <f t="shared" ref="I349" si="252">SUM(I342:I348)</f>
        <v>85.55</v>
      </c>
      <c r="J349" s="21">
        <f t="shared" ref="J349" si="253">SUM(J342:J348)</f>
        <v>534.27</v>
      </c>
      <c r="K349" s="27"/>
      <c r="L349" s="21">
        <f t="shared" si="219"/>
        <v>62.14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533</v>
      </c>
      <c r="G383" s="34">
        <f t="shared" ref="G383" si="279">G349+G353+G363+G368+G375+G382</f>
        <v>19.28</v>
      </c>
      <c r="H383" s="34">
        <f t="shared" ref="H383" si="280">H349+H353+H363+H368+H375+H382</f>
        <v>17.13</v>
      </c>
      <c r="I383" s="34">
        <f t="shared" ref="I383" si="281">I349+I353+I363+I368+I375+I382</f>
        <v>85.55</v>
      </c>
      <c r="J383" s="34">
        <f t="shared" ref="J383" si="282">J349+J353+J363+J368+J375+J382</f>
        <v>534.27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74</v>
      </c>
      <c r="F384" s="48">
        <v>190</v>
      </c>
      <c r="G384" s="48">
        <v>30.93</v>
      </c>
      <c r="H384" s="48">
        <v>22.89</v>
      </c>
      <c r="I384" s="48">
        <v>36</v>
      </c>
      <c r="J384" s="48">
        <v>310.66000000000003</v>
      </c>
      <c r="K384" s="49">
        <v>469</v>
      </c>
      <c r="L384" s="48">
        <v>51.55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52</v>
      </c>
      <c r="F386" s="51">
        <v>200</v>
      </c>
      <c r="G386" s="51">
        <v>0.2</v>
      </c>
      <c r="H386" s="51">
        <v>0</v>
      </c>
      <c r="I386" s="51">
        <v>14</v>
      </c>
      <c r="J386" s="51">
        <v>28</v>
      </c>
      <c r="K386" s="52">
        <v>943</v>
      </c>
      <c r="L386" s="51">
        <v>2.35</v>
      </c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75</v>
      </c>
      <c r="F388" s="51">
        <v>150</v>
      </c>
      <c r="G388" s="51"/>
      <c r="H388" s="51"/>
      <c r="I388" s="51"/>
      <c r="J388" s="51"/>
      <c r="K388" s="52"/>
      <c r="L388" s="51">
        <v>25</v>
      </c>
    </row>
    <row r="389" spans="1:12" ht="15" x14ac:dyDescent="0.25">
      <c r="A389" s="25"/>
      <c r="B389" s="16"/>
      <c r="C389" s="11"/>
      <c r="D389" s="6"/>
      <c r="E389" s="50" t="s">
        <v>76</v>
      </c>
      <c r="F389" s="51">
        <v>50</v>
      </c>
      <c r="G389" s="51">
        <v>9.1999999999999993</v>
      </c>
      <c r="H389" s="51">
        <v>5.8</v>
      </c>
      <c r="I389" s="51">
        <v>24.2</v>
      </c>
      <c r="J389" s="51">
        <v>190</v>
      </c>
      <c r="K389" s="52"/>
      <c r="L389" s="51">
        <v>16.690000000000001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590</v>
      </c>
      <c r="G391" s="21">
        <f t="shared" ref="G391" si="284">SUM(G384:G390)</f>
        <v>40.33</v>
      </c>
      <c r="H391" s="21">
        <f t="shared" ref="H391" si="285">SUM(H384:H390)</f>
        <v>28.69</v>
      </c>
      <c r="I391" s="21">
        <f t="shared" ref="I391" si="286">SUM(I384:I390)</f>
        <v>74.2</v>
      </c>
      <c r="J391" s="21">
        <f t="shared" ref="J391" si="287">SUM(J384:J390)</f>
        <v>528.66000000000008</v>
      </c>
      <c r="K391" s="27"/>
      <c r="L391" s="21">
        <f t="shared" ref="L391:L433" si="288">SUM(L384:L390)</f>
        <v>95.59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590</v>
      </c>
      <c r="G425" s="34">
        <f t="shared" ref="G425" si="314">G391+G395+G405+G410+G417+G424</f>
        <v>40.33</v>
      </c>
      <c r="H425" s="34">
        <f t="shared" ref="H425" si="315">H391+H395+H405+H410+H417+H424</f>
        <v>28.69</v>
      </c>
      <c r="I425" s="34">
        <f t="shared" ref="I425" si="316">I391+I395+I405+I410+I417+I424</f>
        <v>74.2</v>
      </c>
      <c r="J425" s="34">
        <f t="shared" ref="J425" si="317">J391+J395+J405+J410+J417+J424</f>
        <v>528.66000000000008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77</v>
      </c>
      <c r="F426" s="48">
        <v>185</v>
      </c>
      <c r="G426" s="48">
        <v>6.5</v>
      </c>
      <c r="H426" s="48">
        <v>8</v>
      </c>
      <c r="I426" s="48">
        <v>30.7</v>
      </c>
      <c r="J426" s="48">
        <v>221</v>
      </c>
      <c r="K426" s="49">
        <v>311</v>
      </c>
      <c r="L426" s="48">
        <v>14.55</v>
      </c>
    </row>
    <row r="427" spans="1:12" ht="15" x14ac:dyDescent="0.25">
      <c r="A427" s="25"/>
      <c r="B427" s="16"/>
      <c r="C427" s="11"/>
      <c r="D427" s="6"/>
      <c r="E427" s="50" t="s">
        <v>78</v>
      </c>
      <c r="F427" s="51">
        <v>70</v>
      </c>
      <c r="G427" s="51">
        <v>2.4</v>
      </c>
      <c r="H427" s="51">
        <v>8.6</v>
      </c>
      <c r="I427" s="51">
        <v>14.6</v>
      </c>
      <c r="J427" s="51">
        <v>146</v>
      </c>
      <c r="K427" s="52">
        <v>1</v>
      </c>
      <c r="L427" s="51">
        <v>10.43</v>
      </c>
    </row>
    <row r="428" spans="1:12" ht="15" x14ac:dyDescent="0.25">
      <c r="A428" s="25"/>
      <c r="B428" s="16"/>
      <c r="C428" s="11"/>
      <c r="D428" s="7" t="s">
        <v>22</v>
      </c>
      <c r="E428" s="50" t="s">
        <v>63</v>
      </c>
      <c r="F428" s="51">
        <v>200</v>
      </c>
      <c r="G428" s="51">
        <v>3.3</v>
      </c>
      <c r="H428" s="51">
        <v>3.1</v>
      </c>
      <c r="I428" s="51">
        <v>13.6</v>
      </c>
      <c r="J428" s="51">
        <v>94</v>
      </c>
      <c r="K428" s="52">
        <v>951</v>
      </c>
      <c r="L428" s="51">
        <v>9.77</v>
      </c>
    </row>
    <row r="429" spans="1:12" ht="15" x14ac:dyDescent="0.25">
      <c r="A429" s="25"/>
      <c r="B429" s="16"/>
      <c r="C429" s="11"/>
      <c r="D429" s="7" t="s">
        <v>23</v>
      </c>
      <c r="E429" s="50" t="s">
        <v>50</v>
      </c>
      <c r="F429" s="51">
        <v>40</v>
      </c>
      <c r="G429" s="51">
        <v>6.16</v>
      </c>
      <c r="H429" s="51">
        <v>1.92</v>
      </c>
      <c r="I429" s="51">
        <v>41.84</v>
      </c>
      <c r="J429" s="51">
        <v>212</v>
      </c>
      <c r="K429" s="52"/>
      <c r="L429" s="51">
        <v>3.5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 t="s">
        <v>64</v>
      </c>
      <c r="F431" s="51">
        <v>200</v>
      </c>
      <c r="G431" s="51"/>
      <c r="H431" s="51"/>
      <c r="I431" s="51"/>
      <c r="J431" s="51"/>
      <c r="K431" s="52"/>
      <c r="L431" s="51">
        <v>18</v>
      </c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695</v>
      </c>
      <c r="G433" s="21">
        <f t="shared" ref="G433" si="319">SUM(G426:G432)</f>
        <v>18.36</v>
      </c>
      <c r="H433" s="21">
        <f t="shared" ref="H433" si="320">SUM(H426:H432)</f>
        <v>21.620000000000005</v>
      </c>
      <c r="I433" s="21">
        <f t="shared" ref="I433" si="321">SUM(I426:I432)</f>
        <v>100.74000000000001</v>
      </c>
      <c r="J433" s="21">
        <f t="shared" ref="J433" si="322">SUM(J426:J432)</f>
        <v>673</v>
      </c>
      <c r="K433" s="27"/>
      <c r="L433" s="21">
        <f t="shared" si="288"/>
        <v>56.25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695</v>
      </c>
      <c r="G467" s="34">
        <f t="shared" ref="G467" si="348">G433+G437+G447+G452+G459+G466</f>
        <v>18.36</v>
      </c>
      <c r="H467" s="34">
        <f t="shared" ref="H467" si="349">H433+H437+H447+H452+H459+H466</f>
        <v>21.620000000000005</v>
      </c>
      <c r="I467" s="34">
        <f t="shared" ref="I467" si="350">I433+I437+I447+I452+I459+I466</f>
        <v>100.74000000000001</v>
      </c>
      <c r="J467" s="34">
        <f t="shared" ref="J467" si="351">J433+J437+J447+J452+J459+J466</f>
        <v>673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79</v>
      </c>
      <c r="F468" s="48">
        <v>80</v>
      </c>
      <c r="G468" s="48">
        <v>18</v>
      </c>
      <c r="H468" s="48">
        <v>5.7</v>
      </c>
      <c r="I468" s="48">
        <v>5</v>
      </c>
      <c r="J468" s="48">
        <v>125</v>
      </c>
      <c r="K468" s="49">
        <v>79</v>
      </c>
      <c r="L468" s="48">
        <v>33.44</v>
      </c>
    </row>
    <row r="469" spans="1:12" ht="15" x14ac:dyDescent="0.25">
      <c r="A469" s="25"/>
      <c r="B469" s="16"/>
      <c r="C469" s="11"/>
      <c r="D469" s="6"/>
      <c r="E469" s="50" t="s">
        <v>60</v>
      </c>
      <c r="F469" s="51">
        <v>150</v>
      </c>
      <c r="G469" s="51">
        <v>3.81</v>
      </c>
      <c r="H469" s="51">
        <v>6.11</v>
      </c>
      <c r="I469" s="51">
        <v>38.61</v>
      </c>
      <c r="J469" s="51">
        <v>228</v>
      </c>
      <c r="K469" s="52">
        <v>747</v>
      </c>
      <c r="L469" s="51">
        <v>6.55</v>
      </c>
    </row>
    <row r="470" spans="1:12" ht="15" x14ac:dyDescent="0.25">
      <c r="A470" s="25"/>
      <c r="B470" s="16"/>
      <c r="C470" s="11"/>
      <c r="D470" s="7" t="s">
        <v>22</v>
      </c>
      <c r="E470" s="50" t="s">
        <v>80</v>
      </c>
      <c r="F470" s="51">
        <v>200</v>
      </c>
      <c r="G470" s="51">
        <v>0.2</v>
      </c>
      <c r="H470" s="51">
        <v>0</v>
      </c>
      <c r="I470" s="51">
        <v>19.8</v>
      </c>
      <c r="J470" s="51">
        <v>77</v>
      </c>
      <c r="K470" s="52">
        <v>699</v>
      </c>
      <c r="L470" s="51">
        <v>5.05</v>
      </c>
    </row>
    <row r="471" spans="1:12" ht="15" x14ac:dyDescent="0.25">
      <c r="A471" s="25"/>
      <c r="B471" s="16"/>
      <c r="C471" s="11"/>
      <c r="D471" s="7" t="s">
        <v>23</v>
      </c>
      <c r="E471" s="50" t="s">
        <v>53</v>
      </c>
      <c r="F471" s="51">
        <v>33</v>
      </c>
      <c r="G471" s="51">
        <v>3.66</v>
      </c>
      <c r="H471" s="51">
        <v>0.72</v>
      </c>
      <c r="I471" s="51">
        <v>24.26</v>
      </c>
      <c r="J471" s="51">
        <v>123.6</v>
      </c>
      <c r="K471" s="52"/>
      <c r="L471" s="51">
        <v>1.68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 t="s">
        <v>57</v>
      </c>
      <c r="F473" s="51">
        <v>50</v>
      </c>
      <c r="G473" s="51">
        <v>0.55000000000000004</v>
      </c>
      <c r="H473" s="51">
        <v>0.1</v>
      </c>
      <c r="I473" s="51">
        <v>1.9</v>
      </c>
      <c r="J473" s="51">
        <v>12</v>
      </c>
      <c r="K473" s="52">
        <v>816</v>
      </c>
      <c r="L473" s="51">
        <v>2.9</v>
      </c>
    </row>
    <row r="474" spans="1:12" ht="15" x14ac:dyDescent="0.25">
      <c r="A474" s="25"/>
      <c r="B474" s="16"/>
      <c r="C474" s="11"/>
      <c r="D474" s="6"/>
      <c r="E474" s="50" t="s">
        <v>69</v>
      </c>
      <c r="F474" s="51">
        <v>50</v>
      </c>
      <c r="G474" s="51"/>
      <c r="H474" s="51"/>
      <c r="I474" s="51"/>
      <c r="J474" s="51"/>
      <c r="K474" s="52"/>
      <c r="L474" s="51">
        <v>22</v>
      </c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563</v>
      </c>
      <c r="G475" s="21">
        <f t="shared" ref="G475" si="353">SUM(G468:G474)</f>
        <v>26.22</v>
      </c>
      <c r="H475" s="21">
        <f t="shared" ref="H475" si="354">SUM(H468:H474)</f>
        <v>12.63</v>
      </c>
      <c r="I475" s="21">
        <f t="shared" ref="I475" si="355">SUM(I468:I474)</f>
        <v>89.570000000000007</v>
      </c>
      <c r="J475" s="21">
        <f t="shared" ref="J475" si="356">SUM(J468:J474)</f>
        <v>565.6</v>
      </c>
      <c r="K475" s="27"/>
      <c r="L475" s="21">
        <f t="shared" ref="L475:L517" si="357">SUM(L468:L474)</f>
        <v>71.61999999999999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563</v>
      </c>
      <c r="G509" s="34">
        <f t="shared" ref="G509" si="383">G475+G479+G489+G494+G501+G508</f>
        <v>26.22</v>
      </c>
      <c r="H509" s="34">
        <f t="shared" ref="H509" si="384">H475+H479+H489+H494+H501+H508</f>
        <v>12.63</v>
      </c>
      <c r="I509" s="34">
        <f t="shared" ref="I509" si="385">I475+I479+I489+I494+I501+I508</f>
        <v>89.570000000000007</v>
      </c>
      <c r="J509" s="34">
        <f t="shared" ref="J509" si="386">J475+J479+J489+J494+J501+J508</f>
        <v>565.6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640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24.127000000000002</v>
      </c>
      <c r="H594" s="42">
        <f t="shared" si="456"/>
        <v>19.128999999999998</v>
      </c>
      <c r="I594" s="42">
        <f t="shared" si="456"/>
        <v>95.189000000000007</v>
      </c>
      <c r="J594" s="42">
        <f t="shared" si="456"/>
        <v>630.05500000000006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2023-10-13T06:00:31Z</dcterms:modified>
</cp:coreProperties>
</file>